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425" windowHeight="8580" tabRatio="599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<sst xmlns="http://schemas.openxmlformats.org/spreadsheetml/2006/main" count="51" uniqueCount="35">
  <si>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№ п\п</t>
  </si>
  <si>
    <t>Адрес многоквартирного дома</t>
  </si>
  <si>
    <t>Год</t>
  </si>
  <si>
    <t>ввода в эксплуатацию</t>
  </si>
  <si>
    <t>всего</t>
  </si>
  <si>
    <t>в том числе жилых, находящихся в собственности граждан</t>
  </si>
  <si>
    <t>за счет средств Фонда</t>
  </si>
  <si>
    <t>не проводился</t>
  </si>
  <si>
    <t>Материал стен</t>
  </si>
  <si>
    <t>Количество жителей, зарегистрированных в МКД на дату утверждения программы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</si>
  <si>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</si>
  <si>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</si>
  <si>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</si>
  <si>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</si>
  <si>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Площадь помещений МКД</t>
  </si>
  <si>
    <t>завершение последнего капитального ремонта</t>
  </si>
  <si>
    <t>Общая площадь МКД, всего</t>
  </si>
  <si>
    <t>вид ремонта</t>
  </si>
  <si>
    <t>Стоимость капитального ремонта</t>
  </si>
  <si>
    <t>Удельная стоимость капитального ремонта 1 кв.м.общей площади МКД</t>
  </si>
  <si>
    <t>Предельная стоимость капитального ремонта 1 кв.м.общей площади МКД</t>
  </si>
  <si>
    <t>кв.м.</t>
  </si>
  <si>
    <t>чел.</t>
  </si>
  <si>
    <t>руб.</t>
  </si>
  <si>
    <t>руб</t>
  </si>
  <si>
    <t>руб./кв.м.</t>
  </si>
  <si>
    <t>I. Муниципальное образование   МО "Город  Обнинск"</t>
  </si>
  <si>
    <t>Итого по МО "Город Обнинск"</t>
  </si>
  <si>
    <t>Ремонт внутридом. инженерн. систем</t>
  </si>
  <si>
    <t>ул. Энгельса, д. 11</t>
  </si>
  <si>
    <t>пр. Ленина, д. 4/3</t>
  </si>
  <si>
    <t>пр. Ленина, д. 11/6</t>
  </si>
  <si>
    <t>ул. Энгельса, д.15 а</t>
  </si>
  <si>
    <t>кирпич</t>
  </si>
  <si>
    <t>ПЕРЕЧЕНЬ МНОГОКВАРТИРНЫХ ДОМОВ, которые подлежат капитальному ремонту в 2012 году,
которым планируется предоставление финансовой поддержки на проведение капитального ремонта и которые включены в утвержденные органами местного самоуправления муниципальные адресные программы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</si>
</sst>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0"/>
    <numFmt numFmtId="173" formatCode="#,##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5"/>
  <sheetViews>
    <sheetView tabSelected="1" workbookViewId="0" topLeftCell="A7">
      <selection activeCell="H4" sqref="H4:H7"/>
    </sheetView>
  </sheetViews>
  <sheetFormatPr defaultColWidth="9.00390625" defaultRowHeight="12.75"/>
  <cols>
    <col min="1" max="1" width="4.875" style="2" customWidth="1"/>
    <col min="2" max="2" width="21.375" style="2" customWidth="1"/>
    <col min="3" max="3" width="5.875" style="2" customWidth="1"/>
    <col min="4" max="4" width="13.625" style="2" customWidth="1"/>
    <col min="5" max="5" width="8.875" style="2" customWidth="1"/>
    <col min="6" max="6" width="11.00390625" style="2" customWidth="1"/>
    <col min="7" max="8" width="11.00390625" style="2" bestFit="1" customWidth="1"/>
    <col min="9" max="9" width="7.875" style="2" customWidth="1"/>
    <col min="10" max="10" width="17.125" style="2" customWidth="1"/>
    <col min="11" max="11" width="14.25390625" style="4" customWidth="1"/>
    <col min="12" max="12" width="15.25390625" style="4" customWidth="1"/>
    <col min="13" max="13" width="5.625" style="4" customWidth="1"/>
    <col min="14" max="14" width="14.75390625" style="4" customWidth="1"/>
    <col min="15" max="15" width="15.75390625" style="4" customWidth="1"/>
    <col min="16" max="16" width="9.625" style="4" bestFit="1" customWidth="1"/>
    <col min="17" max="17" width="9.875" style="2" bestFit="1" customWidth="1"/>
    <col min="18" max="16384" width="9.125" style="2" customWidth="1"/>
  </cols>
  <sheetData>
    <row r="1" spans="1:78" s="10" customFormat="1" ht="60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5"/>
      <c r="S1" s="15"/>
      <c r="T1" s="15"/>
      <c r="U1" s="15"/>
      <c r="V1" s="15"/>
      <c r="W1" s="15"/>
      <c r="X1" s="15"/>
      <c r="Y1" s="15"/>
      <c r="Z1" s="15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</row>
    <row r="2" spans="1:17" s="3" customFormat="1" ht="15" customHeight="1">
      <c r="A2" s="38" t="s">
        <v>0</v>
      </c>
      <c r="B2" s="24" t="s">
        <v>1</v>
      </c>
      <c r="C2" s="23" t="s">
        <v>2</v>
      </c>
      <c r="D2" s="23"/>
      <c r="E2" s="24" t="s">
        <v>8</v>
      </c>
      <c r="F2" s="27" t="s">
        <v>16</v>
      </c>
      <c r="G2" s="28" t="s">
        <v>14</v>
      </c>
      <c r="H2" s="29"/>
      <c r="I2" s="27" t="s">
        <v>9</v>
      </c>
      <c r="J2" s="24" t="s">
        <v>17</v>
      </c>
      <c r="K2" s="36" t="s">
        <v>18</v>
      </c>
      <c r="L2" s="36"/>
      <c r="M2" s="36"/>
      <c r="N2" s="36"/>
      <c r="O2" s="36"/>
      <c r="P2" s="34" t="s">
        <v>19</v>
      </c>
      <c r="Q2" s="34" t="s">
        <v>20</v>
      </c>
    </row>
    <row r="3" spans="1:17" ht="26.25" customHeight="1">
      <c r="A3" s="39"/>
      <c r="B3" s="25"/>
      <c r="C3" s="24" t="s">
        <v>3</v>
      </c>
      <c r="D3" s="24" t="s">
        <v>15</v>
      </c>
      <c r="E3" s="25"/>
      <c r="F3" s="27"/>
      <c r="G3" s="30"/>
      <c r="H3" s="31"/>
      <c r="I3" s="27"/>
      <c r="J3" s="25"/>
      <c r="K3" s="34" t="s">
        <v>4</v>
      </c>
      <c r="L3" s="36" t="s">
        <v>10</v>
      </c>
      <c r="M3" s="36"/>
      <c r="N3" s="36"/>
      <c r="O3" s="36"/>
      <c r="P3" s="34"/>
      <c r="Q3" s="34"/>
    </row>
    <row r="4" spans="1:17" ht="15.75" customHeight="1">
      <c r="A4" s="39"/>
      <c r="B4" s="25"/>
      <c r="C4" s="25"/>
      <c r="D4" s="25"/>
      <c r="E4" s="25"/>
      <c r="F4" s="27"/>
      <c r="G4" s="27" t="s">
        <v>4</v>
      </c>
      <c r="H4" s="27" t="s">
        <v>5</v>
      </c>
      <c r="I4" s="27"/>
      <c r="J4" s="25"/>
      <c r="K4" s="34"/>
      <c r="L4" s="37"/>
      <c r="M4" s="37"/>
      <c r="N4" s="37"/>
      <c r="O4" s="37"/>
      <c r="P4" s="34"/>
      <c r="Q4" s="34"/>
    </row>
    <row r="5" spans="1:17" ht="15.75" customHeight="1">
      <c r="A5" s="39"/>
      <c r="B5" s="25"/>
      <c r="C5" s="25"/>
      <c r="D5" s="25"/>
      <c r="E5" s="25"/>
      <c r="F5" s="27"/>
      <c r="G5" s="27"/>
      <c r="H5" s="27"/>
      <c r="I5" s="27"/>
      <c r="J5" s="25"/>
      <c r="K5" s="34"/>
      <c r="L5" s="34" t="s">
        <v>6</v>
      </c>
      <c r="M5" s="34" t="s">
        <v>11</v>
      </c>
      <c r="N5" s="34" t="s">
        <v>12</v>
      </c>
      <c r="O5" s="34" t="s">
        <v>13</v>
      </c>
      <c r="P5" s="34"/>
      <c r="Q5" s="34"/>
    </row>
    <row r="6" spans="1:17" ht="15.75" customHeight="1">
      <c r="A6" s="39"/>
      <c r="B6" s="25"/>
      <c r="C6" s="25"/>
      <c r="D6" s="25"/>
      <c r="E6" s="25"/>
      <c r="F6" s="27"/>
      <c r="G6" s="27"/>
      <c r="H6" s="27"/>
      <c r="I6" s="27"/>
      <c r="J6" s="25"/>
      <c r="K6" s="34"/>
      <c r="L6" s="34"/>
      <c r="M6" s="34"/>
      <c r="N6" s="34"/>
      <c r="O6" s="34"/>
      <c r="P6" s="34"/>
      <c r="Q6" s="34"/>
    </row>
    <row r="7" spans="1:17" ht="165" customHeight="1">
      <c r="A7" s="39"/>
      <c r="B7" s="25"/>
      <c r="C7" s="25"/>
      <c r="D7" s="25"/>
      <c r="E7" s="25"/>
      <c r="F7" s="27"/>
      <c r="G7" s="27"/>
      <c r="H7" s="27"/>
      <c r="I7" s="27"/>
      <c r="J7" s="25"/>
      <c r="K7" s="34"/>
      <c r="L7" s="34"/>
      <c r="M7" s="34"/>
      <c r="N7" s="34"/>
      <c r="O7" s="34"/>
      <c r="P7" s="34"/>
      <c r="Q7" s="34"/>
    </row>
    <row r="8" spans="1:17" ht="32.25" customHeight="1">
      <c r="A8" s="35"/>
      <c r="B8" s="26"/>
      <c r="C8" s="26"/>
      <c r="D8" s="26"/>
      <c r="E8" s="26"/>
      <c r="F8" s="7" t="s">
        <v>21</v>
      </c>
      <c r="G8" s="7" t="s">
        <v>21</v>
      </c>
      <c r="H8" s="7" t="s">
        <v>21</v>
      </c>
      <c r="I8" s="5" t="s">
        <v>22</v>
      </c>
      <c r="J8" s="35"/>
      <c r="K8" s="6" t="s">
        <v>23</v>
      </c>
      <c r="L8" s="6" t="s">
        <v>23</v>
      </c>
      <c r="M8" s="6" t="s">
        <v>23</v>
      </c>
      <c r="N8" s="6" t="s">
        <v>23</v>
      </c>
      <c r="O8" s="6" t="s">
        <v>24</v>
      </c>
      <c r="P8" s="6" t="s">
        <v>25</v>
      </c>
      <c r="Q8" s="6" t="s">
        <v>25</v>
      </c>
    </row>
    <row r="9" spans="1:17" ht="15.7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s="11" customFormat="1" ht="31.5">
      <c r="A10" s="5">
        <v>1</v>
      </c>
      <c r="B10" s="17" t="s">
        <v>29</v>
      </c>
      <c r="C10" s="12">
        <v>1975</v>
      </c>
      <c r="D10" s="1" t="s">
        <v>7</v>
      </c>
      <c r="E10" s="12" t="s">
        <v>33</v>
      </c>
      <c r="F10" s="20">
        <v>11162.76</v>
      </c>
      <c r="G10" s="20">
        <v>9675.16</v>
      </c>
      <c r="H10" s="20">
        <v>8321.3</v>
      </c>
      <c r="I10" s="14">
        <v>443</v>
      </c>
      <c r="J10" s="22" t="s">
        <v>28</v>
      </c>
      <c r="K10" s="13">
        <v>6040384</v>
      </c>
      <c r="L10" s="19">
        <f>K10-N10-O10</f>
        <v>3995623.410239999</v>
      </c>
      <c r="M10" s="19">
        <v>0</v>
      </c>
      <c r="N10" s="19">
        <f>K10*0.95*0.3037</f>
        <v>1742741.3897600002</v>
      </c>
      <c r="O10" s="19">
        <f>K10*0.05</f>
        <v>302019.2</v>
      </c>
      <c r="P10" s="19">
        <f>K10/F10</f>
        <v>541.1192214111923</v>
      </c>
      <c r="Q10" s="14">
        <v>11424</v>
      </c>
    </row>
    <row r="11" spans="1:17" s="11" customFormat="1" ht="31.5">
      <c r="A11" s="5">
        <v>2</v>
      </c>
      <c r="B11" s="17" t="s">
        <v>30</v>
      </c>
      <c r="C11" s="16">
        <v>1950</v>
      </c>
      <c r="D11" s="1" t="s">
        <v>7</v>
      </c>
      <c r="E11" s="12" t="s">
        <v>33</v>
      </c>
      <c r="F11" s="20">
        <v>2188.1</v>
      </c>
      <c r="G11" s="20">
        <v>1959.6</v>
      </c>
      <c r="H11" s="20">
        <v>1592.1</v>
      </c>
      <c r="I11" s="14">
        <v>81</v>
      </c>
      <c r="J11" s="22" t="s">
        <v>28</v>
      </c>
      <c r="K11" s="13">
        <v>1467296</v>
      </c>
      <c r="L11" s="19">
        <f>K11-N11-O11</f>
        <v>970594.29456</v>
      </c>
      <c r="M11" s="19">
        <v>0</v>
      </c>
      <c r="N11" s="19">
        <f>K11*0.95*0.3037</f>
        <v>423336.90544</v>
      </c>
      <c r="O11" s="19">
        <f>K11*0.05</f>
        <v>73364.8</v>
      </c>
      <c r="P11" s="19">
        <f>K11/F11</f>
        <v>670.5799552122846</v>
      </c>
      <c r="Q11" s="14">
        <v>11424</v>
      </c>
    </row>
    <row r="12" spans="1:17" s="11" customFormat="1" ht="31.5">
      <c r="A12" s="5">
        <v>3</v>
      </c>
      <c r="B12" s="17" t="s">
        <v>31</v>
      </c>
      <c r="C12" s="12">
        <v>1957</v>
      </c>
      <c r="D12" s="1" t="s">
        <v>7</v>
      </c>
      <c r="E12" s="12" t="s">
        <v>33</v>
      </c>
      <c r="F12" s="18">
        <v>2546.5</v>
      </c>
      <c r="G12" s="18">
        <v>2283</v>
      </c>
      <c r="H12" s="18">
        <v>1848.4</v>
      </c>
      <c r="I12" s="13">
        <v>61</v>
      </c>
      <c r="J12" s="22" t="s">
        <v>28</v>
      </c>
      <c r="K12" s="13">
        <v>1433200</v>
      </c>
      <c r="L12" s="19">
        <f>K12-N12-O12</f>
        <v>948040.3019999999</v>
      </c>
      <c r="M12" s="19">
        <v>0</v>
      </c>
      <c r="N12" s="19">
        <f>K12*0.95*0.3037</f>
        <v>413499.69800000003</v>
      </c>
      <c r="O12" s="19">
        <f>K12*0.05</f>
        <v>71660</v>
      </c>
      <c r="P12" s="19">
        <f>K12/F12</f>
        <v>562.8117023365403</v>
      </c>
      <c r="Q12" s="14">
        <v>11424</v>
      </c>
    </row>
    <row r="13" spans="1:17" s="11" customFormat="1" ht="31.5">
      <c r="A13" s="5">
        <v>4</v>
      </c>
      <c r="B13" s="17" t="s">
        <v>32</v>
      </c>
      <c r="C13" s="12">
        <v>1973</v>
      </c>
      <c r="D13" s="1" t="s">
        <v>7</v>
      </c>
      <c r="E13" s="12" t="s">
        <v>33</v>
      </c>
      <c r="F13" s="19">
        <v>5752.7</v>
      </c>
      <c r="G13" s="19">
        <v>5316.5</v>
      </c>
      <c r="H13" s="19">
        <v>4590.7</v>
      </c>
      <c r="I13" s="13">
        <v>259</v>
      </c>
      <c r="J13" s="22" t="s">
        <v>28</v>
      </c>
      <c r="K13" s="13">
        <v>2916110</v>
      </c>
      <c r="L13" s="19">
        <f>K13-N13-O13</f>
        <v>1928963.02335</v>
      </c>
      <c r="M13" s="19">
        <v>0</v>
      </c>
      <c r="N13" s="19">
        <f>K13*0.95*0.3037</f>
        <v>841341.4766500001</v>
      </c>
      <c r="O13" s="19">
        <f>K13*0.05</f>
        <v>145805.5</v>
      </c>
      <c r="P13" s="19">
        <f>K13/F13</f>
        <v>506.91153719123196</v>
      </c>
      <c r="Q13" s="14">
        <v>11424</v>
      </c>
    </row>
    <row r="14" spans="1:17" ht="56.25" customHeight="1">
      <c r="A14" s="23" t="s">
        <v>27</v>
      </c>
      <c r="B14" s="23"/>
      <c r="C14" s="8"/>
      <c r="D14" s="8"/>
      <c r="E14" s="8"/>
      <c r="F14" s="21">
        <f>SUM(F10:F13)</f>
        <v>21650.06</v>
      </c>
      <c r="G14" s="21">
        <f aca="true" t="shared" si="0" ref="G14:O14">SUM(G10:G13)</f>
        <v>19234.260000000002</v>
      </c>
      <c r="H14" s="21">
        <f t="shared" si="0"/>
        <v>16352.5</v>
      </c>
      <c r="I14" s="21">
        <f t="shared" si="0"/>
        <v>844</v>
      </c>
      <c r="J14" s="19"/>
      <c r="K14" s="21">
        <f t="shared" si="0"/>
        <v>11856990</v>
      </c>
      <c r="L14" s="21">
        <f t="shared" si="0"/>
        <v>7843221.03015</v>
      </c>
      <c r="M14" s="21"/>
      <c r="N14" s="21">
        <f t="shared" si="0"/>
        <v>3420919.46985</v>
      </c>
      <c r="O14" s="21">
        <f t="shared" si="0"/>
        <v>592849.5</v>
      </c>
      <c r="P14" s="21"/>
      <c r="Q14" s="21"/>
    </row>
    <row r="15" ht="56.25" customHeight="1">
      <c r="A15" s="9"/>
    </row>
    <row r="16" ht="56.25" customHeight="1">
      <c r="A16" s="9"/>
    </row>
    <row r="17" ht="56.25" customHeight="1">
      <c r="A17" s="9"/>
    </row>
    <row r="18" ht="56.25" customHeight="1">
      <c r="A18" s="9"/>
    </row>
    <row r="19" ht="56.25" customHeight="1">
      <c r="A19" s="9"/>
    </row>
    <row r="20" ht="56.25" customHeight="1">
      <c r="A20" s="9"/>
    </row>
    <row r="21" ht="15.75">
      <c r="A21" s="9"/>
    </row>
    <row r="22" ht="15.75">
      <c r="A22" s="9"/>
    </row>
    <row r="23" ht="15.75">
      <c r="A23" s="9"/>
    </row>
    <row r="24" ht="15.75">
      <c r="A24" s="9"/>
    </row>
    <row r="25" ht="15.75">
      <c r="A25" s="9"/>
    </row>
    <row r="26" ht="15.75">
      <c r="A26" s="9"/>
    </row>
    <row r="27" ht="15.75">
      <c r="A27" s="9"/>
    </row>
    <row r="28" ht="15.75">
      <c r="A28" s="9"/>
    </row>
    <row r="29" ht="15.75">
      <c r="A29" s="9"/>
    </row>
    <row r="30" ht="15.75">
      <c r="A30" s="9"/>
    </row>
    <row r="31" ht="15.75">
      <c r="A31" s="9"/>
    </row>
    <row r="32" ht="15.75">
      <c r="A32" s="9"/>
    </row>
    <row r="33" ht="15.75">
      <c r="A33" s="9"/>
    </row>
    <row r="34" ht="15.75">
      <c r="A34" s="9"/>
    </row>
    <row r="35" ht="15.75">
      <c r="A35" s="9"/>
    </row>
    <row r="36" ht="15.75">
      <c r="A36" s="9"/>
    </row>
    <row r="37" ht="15.75">
      <c r="A37" s="9"/>
    </row>
    <row r="38" ht="15.75">
      <c r="A38" s="9"/>
    </row>
    <row r="39" ht="15.75">
      <c r="A39" s="9"/>
    </row>
    <row r="40" ht="15.75">
      <c r="A40" s="9"/>
    </row>
    <row r="41" ht="15.75">
      <c r="A41" s="9"/>
    </row>
    <row r="42" ht="15.75">
      <c r="A42" s="9"/>
    </row>
    <row r="43" ht="15.75">
      <c r="A43" s="9"/>
    </row>
    <row r="44" ht="15.75">
      <c r="A44" s="9"/>
    </row>
    <row r="45" ht="15.75">
      <c r="A45" s="9"/>
    </row>
    <row r="46" ht="15.75">
      <c r="A46" s="9"/>
    </row>
    <row r="47" ht="15.75">
      <c r="A47" s="9"/>
    </row>
    <row r="48" ht="15.75">
      <c r="A48" s="9"/>
    </row>
    <row r="49" ht="15.75">
      <c r="A49" s="9"/>
    </row>
    <row r="50" ht="15.75">
      <c r="A50" s="9"/>
    </row>
    <row r="51" ht="15.75">
      <c r="A51" s="9"/>
    </row>
    <row r="52" ht="15.75">
      <c r="A52" s="9"/>
    </row>
    <row r="53" ht="15.75">
      <c r="A53" s="9"/>
    </row>
    <row r="54" ht="15.75">
      <c r="A54" s="9"/>
    </row>
    <row r="55" ht="15.75">
      <c r="A55" s="9"/>
    </row>
    <row r="56" ht="15.75">
      <c r="A56" s="9"/>
    </row>
    <row r="57" ht="15.75">
      <c r="A57" s="9"/>
    </row>
    <row r="58" ht="15.75">
      <c r="A58" s="9"/>
    </row>
    <row r="59" ht="15.75">
      <c r="A59" s="9"/>
    </row>
    <row r="60" ht="15.75">
      <c r="A60" s="9"/>
    </row>
    <row r="61" ht="15.75">
      <c r="A61" s="9"/>
    </row>
    <row r="62" ht="15.75">
      <c r="A62" s="9"/>
    </row>
    <row r="63" ht="15.75">
      <c r="A63" s="9"/>
    </row>
    <row r="64" ht="15.75">
      <c r="A64" s="9"/>
    </row>
    <row r="65" ht="15.75">
      <c r="A65" s="9"/>
    </row>
    <row r="66" ht="15.75">
      <c r="A66" s="9"/>
    </row>
    <row r="67" ht="15.75">
      <c r="A67" s="9"/>
    </row>
    <row r="68" ht="15.75">
      <c r="A68" s="9"/>
    </row>
    <row r="69" ht="15.75">
      <c r="A69" s="9"/>
    </row>
    <row r="70" ht="15.75">
      <c r="A70" s="9"/>
    </row>
    <row r="71" ht="15.75">
      <c r="A71" s="9"/>
    </row>
    <row r="72" ht="15.75">
      <c r="A72" s="9"/>
    </row>
    <row r="73" ht="15.75">
      <c r="A73" s="9"/>
    </row>
    <row r="74" ht="15.75">
      <c r="A74" s="9"/>
    </row>
    <row r="75" ht="15.75">
      <c r="A75" s="9"/>
    </row>
    <row r="76" ht="15.75">
      <c r="A76" s="9"/>
    </row>
    <row r="77" ht="15.75">
      <c r="A77" s="9"/>
    </row>
    <row r="78" ht="15.75">
      <c r="A78" s="9"/>
    </row>
    <row r="79" ht="15.75">
      <c r="A79" s="9"/>
    </row>
    <row r="80" ht="15.75">
      <c r="A80" s="9"/>
    </row>
    <row r="81" ht="15.75">
      <c r="A81" s="9"/>
    </row>
    <row r="82" ht="15.75">
      <c r="A82" s="9"/>
    </row>
    <row r="83" ht="15.75">
      <c r="A83" s="9"/>
    </row>
    <row r="84" ht="15.75">
      <c r="A84" s="9"/>
    </row>
    <row r="85" ht="15.75">
      <c r="A85" s="9"/>
    </row>
    <row r="86" ht="15.75">
      <c r="A86" s="9"/>
    </row>
    <row r="87" ht="15.75">
      <c r="A87" s="9"/>
    </row>
    <row r="88" ht="15.75">
      <c r="A88" s="9"/>
    </row>
    <row r="89" ht="15.75">
      <c r="A89" s="9"/>
    </row>
    <row r="90" ht="15.75">
      <c r="A90" s="9"/>
    </row>
    <row r="91" ht="15.75">
      <c r="A91" s="9"/>
    </row>
    <row r="92" ht="15.75">
      <c r="A92" s="9"/>
    </row>
    <row r="93" ht="15.75">
      <c r="A93" s="9"/>
    </row>
    <row r="94" ht="15.75">
      <c r="A94" s="9"/>
    </row>
    <row r="95" ht="15.75">
      <c r="A95" s="9"/>
    </row>
    <row r="96" ht="15.75">
      <c r="A96" s="9"/>
    </row>
    <row r="97" ht="15.75">
      <c r="A97" s="9"/>
    </row>
    <row r="98" ht="15.75">
      <c r="A98" s="9"/>
    </row>
    <row r="99" ht="15.75">
      <c r="A99" s="9"/>
    </row>
    <row r="100" ht="15.75">
      <c r="A100" s="9"/>
    </row>
    <row r="101" ht="15.75">
      <c r="A101" s="9"/>
    </row>
    <row r="102" ht="15.75">
      <c r="A102" s="9"/>
    </row>
    <row r="103" ht="15.75">
      <c r="A103" s="9"/>
    </row>
    <row r="104" ht="15.75">
      <c r="A104" s="9"/>
    </row>
    <row r="105" ht="15.75">
      <c r="A105" s="9"/>
    </row>
    <row r="106" ht="15.75">
      <c r="A106" s="9"/>
    </row>
    <row r="107" ht="15.75">
      <c r="A107" s="9"/>
    </row>
    <row r="108" ht="15.75">
      <c r="A108" s="9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</sheetData>
  <mergeCells count="24">
    <mergeCell ref="H4:H7"/>
    <mergeCell ref="A1:Q1"/>
    <mergeCell ref="A2:A8"/>
    <mergeCell ref="B2:B8"/>
    <mergeCell ref="C2:D2"/>
    <mergeCell ref="E2:E8"/>
    <mergeCell ref="L5:L7"/>
    <mergeCell ref="M5:M7"/>
    <mergeCell ref="I2:I7"/>
    <mergeCell ref="P2:P7"/>
    <mergeCell ref="N5:N7"/>
    <mergeCell ref="O5:O7"/>
    <mergeCell ref="J2:J8"/>
    <mergeCell ref="K2:O2"/>
    <mergeCell ref="K3:K7"/>
    <mergeCell ref="L3:O4"/>
    <mergeCell ref="A14:B14"/>
    <mergeCell ref="F2:F7"/>
    <mergeCell ref="G2:H3"/>
    <mergeCell ref="A9:Q9"/>
    <mergeCell ref="Q2:Q7"/>
    <mergeCell ref="C3:C8"/>
    <mergeCell ref="D3:D8"/>
    <mergeCell ref="G4:G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Тетерин</dc:creator>
  <cp:keywords/>
  <dc:description/>
  <cp:lastModifiedBy>arm</cp:lastModifiedBy>
  <cp:lastPrinted>2013-08-19T12:45:22Z</cp:lastPrinted>
  <dcterms:created xsi:type="dcterms:W3CDTF">2008-01-28T12:21:40Z</dcterms:created>
  <dcterms:modified xsi:type="dcterms:W3CDTF">2013-08-19T12:46:10Z</dcterms:modified>
  <cp:category/>
  <cp:version/>
  <cp:contentType/>
  <cp:contentStatus/>
</cp:coreProperties>
</file>